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2 categories" sheetId="1" r:id="rId1"/>
    <sheet name="3 categories" sheetId="2" r:id="rId2"/>
    <sheet name="4 categories" sheetId="3" r:id="rId3"/>
  </sheets>
  <definedNames/>
  <calcPr fullCalcOnLoad="1"/>
</workbook>
</file>

<file path=xl/sharedStrings.xml><?xml version="1.0" encoding="utf-8"?>
<sst xmlns="http://schemas.openxmlformats.org/spreadsheetml/2006/main" count="27" uniqueCount="9">
  <si>
    <t>Observed</t>
  </si>
  <si>
    <t>Expected</t>
  </si>
  <si>
    <t>O-E</t>
  </si>
  <si>
    <r>
      <t>(O-E)</t>
    </r>
    <r>
      <rPr>
        <vertAlign val="superscript"/>
        <sz val="16"/>
        <rFont val="Arial"/>
        <family val="2"/>
      </rPr>
      <t>2</t>
    </r>
  </si>
  <si>
    <r>
      <t>(O-E)</t>
    </r>
    <r>
      <rPr>
        <vertAlign val="superscript"/>
        <sz val="16"/>
        <rFont val="Arial"/>
        <family val="2"/>
      </rPr>
      <t>2</t>
    </r>
    <r>
      <rPr>
        <sz val="16"/>
        <rFont val="Arial"/>
        <family val="2"/>
      </rPr>
      <t>/E</t>
    </r>
  </si>
  <si>
    <t>Probability that the null hypothesis is true =</t>
  </si>
  <si>
    <t>Critical value of chi-squared (p=0.05) =</t>
  </si>
  <si>
    <t>Expected ratio</t>
  </si>
  <si>
    <t>Chi-squared  =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</si>
</sst>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</numFmts>
  <fonts count="3">
    <font>
      <sz val="10"/>
      <name val="Arial"/>
      <family val="0"/>
    </font>
    <font>
      <sz val="16"/>
      <name val="Arial"/>
      <family val="2"/>
    </font>
    <font>
      <vertAlign val="superscript"/>
      <sz val="1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workbookViewId="0" topLeftCell="A1">
      <selection activeCell="A2" sqref="A2"/>
    </sheetView>
  </sheetViews>
  <sheetFormatPr defaultColWidth="9.140625" defaultRowHeight="12.75"/>
  <cols>
    <col min="1" max="1" width="20.8515625" style="3" bestFit="1" customWidth="1"/>
    <col min="2" max="2" width="14.421875" style="3" bestFit="1" customWidth="1"/>
    <col min="3" max="3" width="13.8515625" style="3" bestFit="1" customWidth="1"/>
    <col min="4" max="4" width="13.421875" style="3" bestFit="1" customWidth="1"/>
    <col min="5" max="5" width="10.28125" style="3" bestFit="1" customWidth="1"/>
    <col min="6" max="6" width="13.140625" style="3" bestFit="1" customWidth="1"/>
  </cols>
  <sheetData>
    <row r="1" spans="1:6" ht="23.25">
      <c r="A1" s="4" t="s">
        <v>7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</row>
    <row r="2" spans="1:6" ht="20.25">
      <c r="A2" s="5">
        <v>1</v>
      </c>
      <c r="B2" s="5"/>
      <c r="C2" s="5">
        <f>(B2+B3)*(A2/(A2+A3))</f>
        <v>0</v>
      </c>
      <c r="D2" s="5">
        <f>B2-C2</f>
        <v>0</v>
      </c>
      <c r="E2" s="5">
        <f>D2^2</f>
        <v>0</v>
      </c>
      <c r="F2" s="6" t="e">
        <f>E2/C2</f>
        <v>#DIV/0!</v>
      </c>
    </row>
    <row r="3" spans="1:6" ht="20.25">
      <c r="A3" s="5">
        <v>1</v>
      </c>
      <c r="B3" s="5"/>
      <c r="C3" s="5">
        <f>(B2+B3)*(A3/(A2+A3))</f>
        <v>0</v>
      </c>
      <c r="D3" s="5">
        <f>B3-C3</f>
        <v>0</v>
      </c>
      <c r="E3" s="5">
        <f>D3^2</f>
        <v>0</v>
      </c>
      <c r="F3" s="6" t="e">
        <f>E3/C3</f>
        <v>#DIV/0!</v>
      </c>
    </row>
    <row r="4" spans="1:6" ht="20.25">
      <c r="A4" s="2"/>
      <c r="B4" s="2"/>
      <c r="C4" s="2"/>
      <c r="D4" s="2"/>
      <c r="E4" s="2"/>
      <c r="F4" s="7"/>
    </row>
    <row r="5" spans="1:6" s="1" customFormat="1" ht="20.25">
      <c r="A5" s="10" t="s">
        <v>8</v>
      </c>
      <c r="B5" s="10"/>
      <c r="C5" s="10"/>
      <c r="D5" s="10"/>
      <c r="E5" s="10"/>
      <c r="F5" s="8" t="e">
        <f>SUM(F2:F3)</f>
        <v>#DIV/0!</v>
      </c>
    </row>
    <row r="6" spans="1:6" s="1" customFormat="1" ht="20.25">
      <c r="A6" s="2"/>
      <c r="B6" s="2"/>
      <c r="C6" s="2"/>
      <c r="D6" s="2"/>
      <c r="E6" s="2"/>
      <c r="F6" s="7"/>
    </row>
    <row r="7" spans="1:6" s="1" customFormat="1" ht="20.25">
      <c r="A7" s="10" t="s">
        <v>6</v>
      </c>
      <c r="B7" s="10"/>
      <c r="C7" s="10"/>
      <c r="D7" s="10"/>
      <c r="E7" s="10"/>
      <c r="F7" s="8">
        <f>CHIINV(0.05,1)</f>
        <v>3.841455338005062</v>
      </c>
    </row>
    <row r="8" spans="1:6" s="1" customFormat="1" ht="20.25">
      <c r="A8" s="10" t="s">
        <v>5</v>
      </c>
      <c r="B8" s="10"/>
      <c r="C8" s="10"/>
      <c r="D8" s="10"/>
      <c r="E8" s="10"/>
      <c r="F8" s="9" t="e">
        <f>CHIDIST(F5,1)</f>
        <v>#DIV/0!</v>
      </c>
    </row>
    <row r="9" spans="1:6" s="1" customFormat="1" ht="20.25">
      <c r="A9" s="2"/>
      <c r="B9" s="2"/>
      <c r="C9" s="2"/>
      <c r="D9" s="2"/>
      <c r="E9" s="2"/>
      <c r="F9" s="2"/>
    </row>
    <row r="10" spans="1:6" s="1" customFormat="1" ht="20.25">
      <c r="A10" s="2"/>
      <c r="B10" s="2"/>
      <c r="C10" s="2"/>
      <c r="D10" s="2"/>
      <c r="E10" s="2"/>
      <c r="F10" s="2"/>
    </row>
  </sheetData>
  <mergeCells count="3">
    <mergeCell ref="A7:E7"/>
    <mergeCell ref="A8:E8"/>
    <mergeCell ref="A5:E5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selection activeCell="A2" sqref="A2"/>
    </sheetView>
  </sheetViews>
  <sheetFormatPr defaultColWidth="9.140625" defaultRowHeight="12.75"/>
  <cols>
    <col min="1" max="1" width="20.8515625" style="1" bestFit="1" customWidth="1"/>
    <col min="2" max="2" width="14.421875" style="1" bestFit="1" customWidth="1"/>
    <col min="3" max="3" width="13.8515625" style="1" bestFit="1" customWidth="1"/>
    <col min="4" max="4" width="7.421875" style="1" bestFit="1" customWidth="1"/>
    <col min="5" max="5" width="10.28125" style="1" bestFit="1" customWidth="1"/>
    <col min="6" max="6" width="20.421875" style="1" bestFit="1" customWidth="1"/>
    <col min="7" max="16384" width="9.140625" style="1" customWidth="1"/>
  </cols>
  <sheetData>
    <row r="1" spans="1:6" ht="23.25">
      <c r="A1" s="4" t="s">
        <v>7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</row>
    <row r="2" spans="1:6" ht="20.25">
      <c r="A2" s="5"/>
      <c r="B2" s="5"/>
      <c r="C2" s="5" t="e">
        <f>(B2+B3+B4)*(A2/(A2+A3+A4))</f>
        <v>#DIV/0!</v>
      </c>
      <c r="D2" s="5" t="e">
        <f>B2-C2</f>
        <v>#DIV/0!</v>
      </c>
      <c r="E2" s="5" t="e">
        <f>D2^2</f>
        <v>#DIV/0!</v>
      </c>
      <c r="F2" s="6" t="e">
        <f>E2/C2</f>
        <v>#DIV/0!</v>
      </c>
    </row>
    <row r="3" spans="1:6" ht="20.25">
      <c r="A3" s="5"/>
      <c r="B3" s="5"/>
      <c r="C3" s="5" t="e">
        <f>(B2+B3+B4)*(A3/(A2+A3+A4))</f>
        <v>#DIV/0!</v>
      </c>
      <c r="D3" s="5" t="e">
        <f>B3-C3</f>
        <v>#DIV/0!</v>
      </c>
      <c r="E3" s="5" t="e">
        <f>D3^2</f>
        <v>#DIV/0!</v>
      </c>
      <c r="F3" s="6" t="e">
        <f>E3/C3</f>
        <v>#DIV/0!</v>
      </c>
    </row>
    <row r="4" spans="1:6" ht="20.25">
      <c r="A4" s="5"/>
      <c r="B4" s="5"/>
      <c r="C4" s="5" t="e">
        <f>(B2+B3+B4)*(A4/(A2+A3+A4))</f>
        <v>#DIV/0!</v>
      </c>
      <c r="D4" s="5" t="e">
        <f>B4-C4</f>
        <v>#DIV/0!</v>
      </c>
      <c r="E4" s="5" t="e">
        <f>D4^2</f>
        <v>#DIV/0!</v>
      </c>
      <c r="F4" s="6" t="e">
        <f>E4/C4</f>
        <v>#DIV/0!</v>
      </c>
    </row>
    <row r="5" spans="1:6" ht="20.25">
      <c r="A5" s="2"/>
      <c r="B5" s="2"/>
      <c r="C5" s="2"/>
      <c r="D5" s="2"/>
      <c r="E5" s="2"/>
      <c r="F5" s="7"/>
    </row>
    <row r="6" spans="1:6" ht="20.25">
      <c r="A6" s="10" t="s">
        <v>8</v>
      </c>
      <c r="B6" s="10"/>
      <c r="C6" s="10"/>
      <c r="D6" s="10"/>
      <c r="E6" s="10"/>
      <c r="F6" s="8" t="e">
        <f>SUM(F2:F4)</f>
        <v>#DIV/0!</v>
      </c>
    </row>
    <row r="7" spans="1:6" ht="20.25">
      <c r="A7" s="2"/>
      <c r="B7" s="2"/>
      <c r="C7" s="2"/>
      <c r="D7" s="2"/>
      <c r="E7" s="2"/>
      <c r="F7" s="7"/>
    </row>
    <row r="8" spans="1:6" ht="20.25">
      <c r="A8" s="10" t="s">
        <v>6</v>
      </c>
      <c r="B8" s="10"/>
      <c r="C8" s="10"/>
      <c r="D8" s="10"/>
      <c r="E8" s="10"/>
      <c r="F8" s="8">
        <f>CHIINV(0.05,2)</f>
        <v>5.991476356825842</v>
      </c>
    </row>
    <row r="9" spans="1:6" ht="20.25">
      <c r="A9" s="10" t="s">
        <v>5</v>
      </c>
      <c r="B9" s="10"/>
      <c r="C9" s="10"/>
      <c r="D9" s="10"/>
      <c r="E9" s="10"/>
      <c r="F9" s="9" t="e">
        <f>CHIDIST(F6,2)</f>
        <v>#DIV/0!</v>
      </c>
    </row>
  </sheetData>
  <mergeCells count="3">
    <mergeCell ref="A6:E6"/>
    <mergeCell ref="A8:E8"/>
    <mergeCell ref="A9:E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B2" sqref="B2"/>
    </sheetView>
  </sheetViews>
  <sheetFormatPr defaultColWidth="9.140625" defaultRowHeight="12.75"/>
  <cols>
    <col min="1" max="1" width="20.8515625" style="1" bestFit="1" customWidth="1"/>
    <col min="2" max="2" width="14.421875" style="1" bestFit="1" customWidth="1"/>
    <col min="3" max="3" width="13.8515625" style="1" bestFit="1" customWidth="1"/>
    <col min="4" max="4" width="7.421875" style="1" bestFit="1" customWidth="1"/>
    <col min="5" max="5" width="10.28125" style="1" bestFit="1" customWidth="1"/>
    <col min="6" max="6" width="20.421875" style="1" bestFit="1" customWidth="1"/>
    <col min="7" max="16384" width="9.140625" style="1" customWidth="1"/>
  </cols>
  <sheetData>
    <row r="1" spans="1:6" ht="23.25">
      <c r="A1" s="4" t="s">
        <v>7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</row>
    <row r="2" spans="1:6" ht="20.25">
      <c r="A2" s="5"/>
      <c r="B2" s="5"/>
      <c r="C2" s="5" t="e">
        <f>(B2+B3+B4+B5)*(A2/(A2+A3+A4+A5))</f>
        <v>#DIV/0!</v>
      </c>
      <c r="D2" s="5" t="e">
        <f>B2-C2</f>
        <v>#DIV/0!</v>
      </c>
      <c r="E2" s="5" t="e">
        <f>D2^2</f>
        <v>#DIV/0!</v>
      </c>
      <c r="F2" s="6" t="e">
        <f>E2/C2</f>
        <v>#DIV/0!</v>
      </c>
    </row>
    <row r="3" spans="1:6" ht="20.25">
      <c r="A3" s="5"/>
      <c r="B3" s="5"/>
      <c r="C3" s="5" t="e">
        <f>(B2+B3+B4+B5)*(A3/(A2+A3+A4+A5))</f>
        <v>#DIV/0!</v>
      </c>
      <c r="D3" s="5" t="e">
        <f>B3-C3</f>
        <v>#DIV/0!</v>
      </c>
      <c r="E3" s="5" t="e">
        <f>D3^2</f>
        <v>#DIV/0!</v>
      </c>
      <c r="F3" s="6" t="e">
        <f>E3/C3</f>
        <v>#DIV/0!</v>
      </c>
    </row>
    <row r="4" spans="1:6" ht="20.25">
      <c r="A4" s="5"/>
      <c r="B4" s="5"/>
      <c r="C4" s="5" t="e">
        <f>(B2+B3+B4+B5)*(A4/(A2+A3+A4+A5))</f>
        <v>#DIV/0!</v>
      </c>
      <c r="D4" s="5" t="e">
        <f>B4-C4</f>
        <v>#DIV/0!</v>
      </c>
      <c r="E4" s="5" t="e">
        <f>D4^2</f>
        <v>#DIV/0!</v>
      </c>
      <c r="F4" s="6" t="e">
        <f>E4/C4</f>
        <v>#DIV/0!</v>
      </c>
    </row>
    <row r="5" spans="1:6" ht="20.25">
      <c r="A5" s="5"/>
      <c r="B5" s="5"/>
      <c r="C5" s="5" t="e">
        <f>(B2+B3+B4+B5)*(A5/(A2+A3+A4+A5))</f>
        <v>#DIV/0!</v>
      </c>
      <c r="D5" s="5" t="e">
        <f>B5-C5</f>
        <v>#DIV/0!</v>
      </c>
      <c r="E5" s="5" t="e">
        <f>D5^2</f>
        <v>#DIV/0!</v>
      </c>
      <c r="F5" s="6" t="e">
        <f>E5/C5</f>
        <v>#DIV/0!</v>
      </c>
    </row>
    <row r="6" spans="1:6" ht="20.25">
      <c r="A6" s="2"/>
      <c r="B6" s="2"/>
      <c r="C6" s="2"/>
      <c r="D6" s="2"/>
      <c r="E6" s="2"/>
      <c r="F6" s="7"/>
    </row>
    <row r="7" spans="1:6" ht="20.25">
      <c r="A7" s="10" t="s">
        <v>8</v>
      </c>
      <c r="B7" s="10"/>
      <c r="C7" s="10"/>
      <c r="D7" s="10"/>
      <c r="E7" s="10"/>
      <c r="F7" s="8" t="e">
        <f>SUM(F2:F5)</f>
        <v>#DIV/0!</v>
      </c>
    </row>
    <row r="8" spans="1:6" ht="20.25">
      <c r="A8" s="2"/>
      <c r="B8" s="2"/>
      <c r="C8" s="2"/>
      <c r="D8" s="2"/>
      <c r="E8" s="2"/>
      <c r="F8" s="7"/>
    </row>
    <row r="9" spans="1:6" ht="20.25">
      <c r="A9" s="10" t="s">
        <v>6</v>
      </c>
      <c r="B9" s="10"/>
      <c r="C9" s="10"/>
      <c r="D9" s="10"/>
      <c r="E9" s="10"/>
      <c r="F9" s="8">
        <f>CHIINV(0.05,3)</f>
        <v>7.814724702900899</v>
      </c>
    </row>
    <row r="10" spans="1:6" ht="20.25">
      <c r="A10" s="10" t="s">
        <v>5</v>
      </c>
      <c r="B10" s="10"/>
      <c r="C10" s="10"/>
      <c r="D10" s="10"/>
      <c r="E10" s="10"/>
      <c r="F10" s="9" t="e">
        <f>CHIDIST(F7,3)</f>
        <v>#DIV/0!</v>
      </c>
    </row>
  </sheetData>
  <mergeCells count="3">
    <mergeCell ref="A7:E7"/>
    <mergeCell ref="A9:E9"/>
    <mergeCell ref="A10:E1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King</dc:creator>
  <cp:keywords/>
  <dc:description/>
  <cp:lastModifiedBy>Richard King</cp:lastModifiedBy>
  <dcterms:created xsi:type="dcterms:W3CDTF">2002-02-22T20:18:35Z</dcterms:created>
  <dcterms:modified xsi:type="dcterms:W3CDTF">2004-07-12T21:05:35Z</dcterms:modified>
  <cp:category/>
  <cp:version/>
  <cp:contentType/>
  <cp:contentStatus/>
</cp:coreProperties>
</file>